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-60" yWindow="-30" windowWidth="12660" windowHeight="12990"/>
  </bookViews>
  <sheets>
    <sheet name="Chassis" sheetId="4" r:id="rId1"/>
    <sheet name="Server" sheetId="2" r:id="rId2"/>
  </sheets>
  <calcPr calcId="145621"/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 s="1"/>
  <c r="G24" i="2"/>
  <c r="G26" i="2" l="1"/>
  <c r="G27" i="2"/>
  <c r="G21" i="4"/>
</calcChain>
</file>

<file path=xl/sharedStrings.xml><?xml version="1.0" encoding="utf-8"?>
<sst xmlns="http://schemas.openxmlformats.org/spreadsheetml/2006/main" count="120" uniqueCount="75">
  <si>
    <t>Part Number</t>
  </si>
  <si>
    <t>Description</t>
  </si>
  <si>
    <t>Service Duration (Months)</t>
  </si>
  <si>
    <t>Qty</t>
  </si>
  <si>
    <t>Extended Net Price</t>
  </si>
  <si>
    <t>UCS-SPM-5108-AC2</t>
  </si>
  <si>
    <t>UCS SP Select 5108 AC2 Chassis w/2208 IO, 4x SFP cable 3m</t>
  </si>
  <si>
    <t>---</t>
  </si>
  <si>
    <t>CON-SNT-SMB51AC2</t>
  </si>
  <si>
    <t>SNTC-8X5XNBD UCS SP Select 5108 AC2 Chassis w/2208 IO, 4</t>
  </si>
  <si>
    <t>CAB-C19-CBN</t>
  </si>
  <si>
    <t>Cabinet Jumper Power Cord, 250 VAC 16A, C20-C19 Connectors</t>
  </si>
  <si>
    <t>UCS-IOM-2208XP</t>
  </si>
  <si>
    <t>UCS 2208XP I/O Module (8 External, 32 Internal 10Gb Ports)</t>
  </si>
  <si>
    <t>N20-FW014</t>
  </si>
  <si>
    <t>UCS 5108 Blade Chassis FW Package 3.1</t>
  </si>
  <si>
    <t>N20-FAN5</t>
  </si>
  <si>
    <t>Fan module for UCS 5108</t>
  </si>
  <si>
    <t>N20-CAK</t>
  </si>
  <si>
    <t>Accessory kit for UCS 5108 Blade Server Chassis</t>
  </si>
  <si>
    <t>UCSB-PSU-2500ACDV</t>
  </si>
  <si>
    <t>2500W Platinum AC Hot Plug Power Supply - DV</t>
  </si>
  <si>
    <t>SFP-H10GB-CU3M</t>
  </si>
  <si>
    <t>10GBASE-CU SFP+ Cable 3 Meter</t>
  </si>
  <si>
    <t>N01-UAC1</t>
  </si>
  <si>
    <t>Single phase AC power module for UCS 5108</t>
  </si>
  <si>
    <t>UCSB-5108-PKG-HW</t>
  </si>
  <si>
    <t>UCS 5108 Packaging for chassis with half width blades.</t>
  </si>
  <si>
    <t>N20-CBLKB1</t>
  </si>
  <si>
    <t>Blade slot blanking panel for UCS 5108/single slot</t>
  </si>
  <si>
    <t>UCS-SP-B200M4-BC2</t>
  </si>
  <si>
    <t>UCS SPSelect B200M4 Hi-Core2w/2xE52697v4,8x32GB,VIC1340 + C1</t>
  </si>
  <si>
    <t>UCS-SP-B200M4-B-C2</t>
  </si>
  <si>
    <t>Not sold standaloneB200M4Hi-Core2w/2xE52697v4,8x32GB,VIC1340</t>
  </si>
  <si>
    <t>CON-SNT-B200BC2</t>
  </si>
  <si>
    <t>SNTC 8X5XNBD, Not sold standaloneB200M4Hi-Core2w/2xE52697v4,</t>
  </si>
  <si>
    <t>UCS-CPU-E52697E</t>
  </si>
  <si>
    <t>2.30 GHz E5-2697 v4/145W 18C/45MB Cache/DDR4 2400MHz</t>
  </si>
  <si>
    <t>UCS-MR-1X322RV-A</t>
  </si>
  <si>
    <t>32GB DDR4-2400-MHz RDIMM/PC4-19200/dual rank/x4/1.2v</t>
  </si>
  <si>
    <t>UCS-SP-M32-RVA</t>
  </si>
  <si>
    <t>UCSB-MLOM-40G-03</t>
  </si>
  <si>
    <t>Cisco UCS VIC 1340 modular LOM for blade servers</t>
  </si>
  <si>
    <t>UCSB-LSTOR-BK</t>
  </si>
  <si>
    <t>FlexStorage blanking panels w/o controller, w/o drive bays</t>
  </si>
  <si>
    <t>UCSB-HS-EP-M4-F</t>
  </si>
  <si>
    <t>CPU Heat Sink for UCS B200 M4/B420 M4 (Front)</t>
  </si>
  <si>
    <t>UCSB-HS-EP-M4-R</t>
  </si>
  <si>
    <t>CPU Heat Sink for UCS B200 M4/B420 M4 (Rear)</t>
  </si>
  <si>
    <t>C1F2PUCSK9-UCS-SPM</t>
  </si>
  <si>
    <t>UCS SP Cisco ONE Foundation Perpetual UCS 1-9</t>
  </si>
  <si>
    <t>C1-UCS-MDMGR-1S</t>
  </si>
  <si>
    <t>Cisco ONE UCS Multi-Domain Manager (Central) Per Server Lic</t>
  </si>
  <si>
    <t>C1-UCD-VM</t>
  </si>
  <si>
    <t>Cisco ONE UCS Director Foundation Compute Per Server (50 VM)</t>
  </si>
  <si>
    <t>C1-PSC-F-1-K9</t>
  </si>
  <si>
    <t>Cisco ONE Prime Service Catalog Foundation Per Server</t>
  </si>
  <si>
    <t>C1-UPM-EE</t>
  </si>
  <si>
    <t>Cisco ONE UCS Performance Manager Express Edition</t>
  </si>
  <si>
    <t>C1-EGW-DC-K9</t>
  </si>
  <si>
    <t>Cisco ONE Energy Mgmt Perpetual Lic - 1 DC End Point</t>
  </si>
  <si>
    <t>C1-N1K-ESSTL</t>
  </si>
  <si>
    <t>Nexus 1000V Essential Edition, Qty=2</t>
  </si>
  <si>
    <t>C1-ICFB-4-1Y-K9</t>
  </si>
  <si>
    <t>Cisco ONE Intercloud Fabric Bus 4 HCUs 1YR</t>
  </si>
  <si>
    <t>C1F2VUCS-01</t>
  </si>
  <si>
    <t>Tracker PID v01 Fnd Perpetual UCS - no delivery</t>
  </si>
  <si>
    <t>Unit Price</t>
  </si>
  <si>
    <r>
      <rPr>
        <b/>
        <sz val="10"/>
        <rFont val="Arial"/>
        <family val="2"/>
      </rPr>
      <t>F.O.B.</t>
    </r>
    <r>
      <rPr>
        <sz val="10"/>
        <rFont val="Arial"/>
        <family val="2"/>
      </rPr>
      <t xml:space="preserve"> Destination Freight Prepaid</t>
    </r>
  </si>
  <si>
    <r>
      <rPr>
        <b/>
        <sz val="10"/>
        <rFont val="Arial"/>
        <family val="2"/>
      </rPr>
      <t>Payment Terms:</t>
    </r>
    <r>
      <rPr>
        <sz val="10"/>
        <rFont val="Arial"/>
        <family val="2"/>
      </rPr>
      <t xml:space="preserve">  A cash discount of ____% will be allowed if invoices are paid within ____ days, or the ____ day of the month following, or net 30 days, on a best effort basis.</t>
    </r>
  </si>
  <si>
    <t>Ship Via:</t>
  </si>
  <si>
    <t>Subtotal:</t>
  </si>
  <si>
    <t>GST 5%:</t>
  </si>
  <si>
    <t>TOTAL QUOTATION PRICE:</t>
  </si>
  <si>
    <t>CURRENCY:  Canadian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</si>
</sst>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9"/>
      <name val="Helv"/>
    </font>
    <font>
      <sz val="9"/>
      <name val="Helv"/>
    </font>
    <font>
      <sz val="10"/>
      <name val="Arial"/>
      <family val="2"/>
    </font>
    <font>
      <sz val="9"/>
      <name val="Helv"/>
    </font>
    <font>
      <b/>
      <sz val="9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1" xfId="1" applyFont="1" applyBorder="1"/>
    <xf numFmtId="164" fontId="0" fillId="0" borderId="2" xfId="1" applyFont="1" applyBorder="1"/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44" fontId="0" fillId="0" borderId="1" xfId="1" applyNumberFormat="1" applyFont="1" applyBorder="1"/>
    <xf numFmtId="44" fontId="0" fillId="0" borderId="2" xfId="1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tabSelected="1" zoomScaleNormal="100" workbookViewId="0">
      <selection activeCell="C27" sqref="C27"/>
    </sheetView>
  </sheetViews>
  <sheetFormatPr defaultColWidth="14.85546875" defaultRowHeight="12.75" customHeight="1" x14ac:dyDescent="0.2"/>
  <cols>
    <col min="1" max="1" width="2.85546875" customWidth="1"/>
    <col min="2" max="2" width="23.42578125" customWidth="1"/>
    <col min="3" max="3" width="46.7109375" bestFit="1" customWidth="1"/>
    <col min="4" max="4" width="15" bestFit="1" customWidth="1"/>
    <col min="5" max="5" width="15" customWidth="1"/>
    <col min="6" max="6" width="9.85546875" customWidth="1"/>
    <col min="7" max="7" width="23" customWidth="1"/>
  </cols>
  <sheetData>
    <row r="1" spans="2:7" ht="15" customHeight="1" thickBot="1" x14ac:dyDescent="0.25"/>
    <row r="2" spans="2:7" ht="12.75" customHeight="1" x14ac:dyDescent="0.2">
      <c r="B2" s="24" t="s">
        <v>68</v>
      </c>
      <c r="C2" s="26" t="s">
        <v>69</v>
      </c>
      <c r="D2" s="26"/>
      <c r="E2" s="26"/>
      <c r="F2" s="28" t="s">
        <v>70</v>
      </c>
      <c r="G2" s="29"/>
    </row>
    <row r="3" spans="2:7" ht="12.75" customHeight="1" x14ac:dyDescent="0.2">
      <c r="B3" s="25"/>
      <c r="C3" s="27"/>
      <c r="D3" s="27"/>
      <c r="E3" s="27"/>
      <c r="F3" s="30"/>
      <c r="G3" s="31"/>
    </row>
    <row r="4" spans="2:7" ht="12.75" customHeight="1" x14ac:dyDescent="0.2">
      <c r="B4" s="25"/>
      <c r="C4" s="27"/>
      <c r="D4" s="27"/>
      <c r="E4" s="27"/>
      <c r="F4" s="30"/>
      <c r="G4" s="31"/>
    </row>
    <row r="5" spans="2:7" ht="24.95" customHeight="1" x14ac:dyDescent="0.2">
      <c r="B5" s="10" t="s">
        <v>0</v>
      </c>
      <c r="C5" s="3" t="s">
        <v>1</v>
      </c>
      <c r="D5" s="4" t="s">
        <v>2</v>
      </c>
      <c r="E5" s="5" t="s">
        <v>67</v>
      </c>
      <c r="F5" s="4" t="s">
        <v>3</v>
      </c>
      <c r="G5" s="11" t="s">
        <v>4</v>
      </c>
    </row>
    <row r="6" spans="2:7" ht="12.75" customHeight="1" x14ac:dyDescent="0.2">
      <c r="B6" s="12" t="s">
        <v>5</v>
      </c>
      <c r="C6" s="7" t="s">
        <v>6</v>
      </c>
      <c r="D6" s="8" t="s">
        <v>7</v>
      </c>
      <c r="E6" s="9"/>
      <c r="F6" s="8">
        <v>1</v>
      </c>
      <c r="G6" s="13">
        <f t="shared" ref="G6:G18" si="0">E6*F6</f>
        <v>0</v>
      </c>
    </row>
    <row r="7" spans="2:7" ht="12.75" customHeight="1" x14ac:dyDescent="0.2">
      <c r="B7" s="14" t="s">
        <v>8</v>
      </c>
      <c r="C7" s="7" t="s">
        <v>9</v>
      </c>
      <c r="D7" s="8">
        <v>60</v>
      </c>
      <c r="E7" s="9"/>
      <c r="F7" s="8">
        <v>1</v>
      </c>
      <c r="G7" s="13">
        <f t="shared" si="0"/>
        <v>0</v>
      </c>
    </row>
    <row r="8" spans="2:7" ht="12.75" customHeight="1" x14ac:dyDescent="0.2">
      <c r="B8" s="14" t="s">
        <v>10</v>
      </c>
      <c r="C8" s="7" t="s">
        <v>11</v>
      </c>
      <c r="D8" s="8" t="s">
        <v>7</v>
      </c>
      <c r="E8" s="9"/>
      <c r="F8" s="8">
        <v>4</v>
      </c>
      <c r="G8" s="13">
        <f t="shared" si="0"/>
        <v>0</v>
      </c>
    </row>
    <row r="9" spans="2:7" ht="12.75" customHeight="1" x14ac:dyDescent="0.2">
      <c r="B9" s="14" t="s">
        <v>12</v>
      </c>
      <c r="C9" s="7" t="s">
        <v>13</v>
      </c>
      <c r="D9" s="8" t="s">
        <v>7</v>
      </c>
      <c r="E9" s="9"/>
      <c r="F9" s="8">
        <v>2</v>
      </c>
      <c r="G9" s="13">
        <f t="shared" si="0"/>
        <v>0</v>
      </c>
    </row>
    <row r="10" spans="2:7" ht="12.75" customHeight="1" x14ac:dyDescent="0.2">
      <c r="B10" s="14" t="s">
        <v>14</v>
      </c>
      <c r="C10" s="7" t="s">
        <v>15</v>
      </c>
      <c r="D10" s="8" t="s">
        <v>7</v>
      </c>
      <c r="E10" s="9"/>
      <c r="F10" s="8">
        <v>1</v>
      </c>
      <c r="G10" s="13">
        <f t="shared" si="0"/>
        <v>0</v>
      </c>
    </row>
    <row r="11" spans="2:7" ht="12.75" customHeight="1" x14ac:dyDescent="0.2">
      <c r="B11" s="14" t="s">
        <v>16</v>
      </c>
      <c r="C11" s="7" t="s">
        <v>17</v>
      </c>
      <c r="D11" s="8" t="s">
        <v>7</v>
      </c>
      <c r="E11" s="9"/>
      <c r="F11" s="8">
        <v>8</v>
      </c>
      <c r="G11" s="13">
        <f t="shared" si="0"/>
        <v>0</v>
      </c>
    </row>
    <row r="12" spans="2:7" ht="12.75" customHeight="1" x14ac:dyDescent="0.2">
      <c r="B12" s="14" t="s">
        <v>18</v>
      </c>
      <c r="C12" s="7" t="s">
        <v>19</v>
      </c>
      <c r="D12" s="8" t="s">
        <v>7</v>
      </c>
      <c r="E12" s="9"/>
      <c r="F12" s="8">
        <v>1</v>
      </c>
      <c r="G12" s="13">
        <f t="shared" si="0"/>
        <v>0</v>
      </c>
    </row>
    <row r="13" spans="2:7" ht="12.75" customHeight="1" x14ac:dyDescent="0.2">
      <c r="B13" s="14" t="s">
        <v>20</v>
      </c>
      <c r="C13" s="7" t="s">
        <v>21</v>
      </c>
      <c r="D13" s="8" t="s">
        <v>7</v>
      </c>
      <c r="E13" s="9"/>
      <c r="F13" s="8">
        <v>4</v>
      </c>
      <c r="G13" s="13">
        <f t="shared" si="0"/>
        <v>0</v>
      </c>
    </row>
    <row r="14" spans="2:7" ht="12.75" customHeight="1" x14ac:dyDescent="0.2">
      <c r="B14" s="14" t="s">
        <v>22</v>
      </c>
      <c r="C14" s="7" t="s">
        <v>23</v>
      </c>
      <c r="D14" s="8" t="s">
        <v>7</v>
      </c>
      <c r="E14" s="9"/>
      <c r="F14" s="8">
        <v>4</v>
      </c>
      <c r="G14" s="13">
        <f t="shared" si="0"/>
        <v>0</v>
      </c>
    </row>
    <row r="15" spans="2:7" ht="12.75" customHeight="1" x14ac:dyDescent="0.2">
      <c r="B15" s="14" t="s">
        <v>24</v>
      </c>
      <c r="C15" s="7" t="s">
        <v>25</v>
      </c>
      <c r="D15" s="8" t="s">
        <v>7</v>
      </c>
      <c r="E15" s="9"/>
      <c r="F15" s="8">
        <v>1</v>
      </c>
      <c r="G15" s="13">
        <f t="shared" si="0"/>
        <v>0</v>
      </c>
    </row>
    <row r="16" spans="2:7" ht="12.75" customHeight="1" x14ac:dyDescent="0.2">
      <c r="B16" s="14" t="s">
        <v>26</v>
      </c>
      <c r="C16" s="7" t="s">
        <v>27</v>
      </c>
      <c r="D16" s="8" t="s">
        <v>7</v>
      </c>
      <c r="E16" s="9"/>
      <c r="F16" s="8">
        <v>1</v>
      </c>
      <c r="G16" s="13">
        <f t="shared" si="0"/>
        <v>0</v>
      </c>
    </row>
    <row r="17" spans="2:7" ht="12.75" customHeight="1" x14ac:dyDescent="0.2">
      <c r="B17" s="14" t="s">
        <v>28</v>
      </c>
      <c r="C17" s="7" t="s">
        <v>29</v>
      </c>
      <c r="D17" s="8" t="s">
        <v>7</v>
      </c>
      <c r="E17" s="9"/>
      <c r="F17" s="8">
        <v>8</v>
      </c>
      <c r="G17" s="13">
        <f t="shared" si="0"/>
        <v>0</v>
      </c>
    </row>
    <row r="18" spans="2:7" ht="12.75" customHeight="1" x14ac:dyDescent="0.2">
      <c r="B18" s="12" t="s">
        <v>22</v>
      </c>
      <c r="C18" s="7" t="s">
        <v>23</v>
      </c>
      <c r="D18" s="8" t="s">
        <v>7</v>
      </c>
      <c r="E18" s="9"/>
      <c r="F18" s="8">
        <v>16</v>
      </c>
      <c r="G18" s="13">
        <f t="shared" si="0"/>
        <v>0</v>
      </c>
    </row>
    <row r="19" spans="2:7" ht="12.75" customHeight="1" x14ac:dyDescent="0.2">
      <c r="B19" s="36" t="s">
        <v>74</v>
      </c>
      <c r="C19" s="37"/>
      <c r="D19" s="37"/>
      <c r="E19" s="32" t="s">
        <v>71</v>
      </c>
      <c r="F19" s="33"/>
      <c r="G19" s="1">
        <f>SUM(G2:G18)</f>
        <v>0</v>
      </c>
    </row>
    <row r="20" spans="2:7" ht="12.75" customHeight="1" x14ac:dyDescent="0.2">
      <c r="B20" s="38"/>
      <c r="C20" s="37"/>
      <c r="D20" s="37"/>
      <c r="E20" s="32" t="s">
        <v>72</v>
      </c>
      <c r="F20" s="33"/>
      <c r="G20" s="1">
        <f>G19*0.05</f>
        <v>0</v>
      </c>
    </row>
    <row r="21" spans="2:7" ht="12.75" customHeight="1" thickBot="1" x14ac:dyDescent="0.25">
      <c r="B21" s="39"/>
      <c r="C21" s="40"/>
      <c r="D21" s="40"/>
      <c r="E21" s="34" t="s">
        <v>73</v>
      </c>
      <c r="F21" s="35"/>
      <c r="G21" s="2">
        <f>G19+G20</f>
        <v>0</v>
      </c>
    </row>
  </sheetData>
  <mergeCells count="7">
    <mergeCell ref="E21:F21"/>
    <mergeCell ref="B19:D21"/>
    <mergeCell ref="B2:B4"/>
    <mergeCell ref="C2:E4"/>
    <mergeCell ref="F2:G4"/>
    <mergeCell ref="E19:F19"/>
    <mergeCell ref="E20:F20"/>
  </mergeCells>
  <printOptions horizontalCentered="1"/>
  <pageMargins left="0.74803149606299213" right="0.74803149606299213" top="0.98425196850393704" bottom="0.98425196850393704" header="0.51181102362204722" footer="0.51181102362204722"/>
  <pageSetup paperSize="5" orientation="landscape" r:id="rId1"/>
  <headerFooter alignWithMargins="0">
    <oddHeader>&amp;CSection B-2
Fees and Payments - Pricing Page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showGridLines="0" workbookViewId="0">
      <selection activeCell="C43" sqref="C43"/>
    </sheetView>
  </sheetViews>
  <sheetFormatPr defaultColWidth="14.85546875" defaultRowHeight="12.75" customHeight="1" x14ac:dyDescent="0.2"/>
  <cols>
    <col min="1" max="1" width="2.85546875" customWidth="1"/>
    <col min="2" max="2" width="18.140625" bestFit="1" customWidth="1"/>
    <col min="3" max="3" width="49.140625" customWidth="1"/>
    <col min="4" max="5" width="16.28515625" customWidth="1"/>
    <col min="6" max="6" width="9.85546875" customWidth="1"/>
  </cols>
  <sheetData>
    <row r="1" spans="2:7" ht="15.75" customHeight="1" thickBot="1" x14ac:dyDescent="0.25"/>
    <row r="2" spans="2:7" ht="12.75" customHeight="1" x14ac:dyDescent="0.2">
      <c r="B2" s="24" t="s">
        <v>68</v>
      </c>
      <c r="C2" s="26" t="s">
        <v>69</v>
      </c>
      <c r="D2" s="26"/>
      <c r="E2" s="26"/>
      <c r="F2" s="28" t="s">
        <v>70</v>
      </c>
      <c r="G2" s="29"/>
    </row>
    <row r="3" spans="2:7" ht="12.75" customHeight="1" x14ac:dyDescent="0.2">
      <c r="B3" s="25"/>
      <c r="C3" s="27"/>
      <c r="D3" s="27"/>
      <c r="E3" s="27"/>
      <c r="F3" s="30"/>
      <c r="G3" s="31"/>
    </row>
    <row r="4" spans="2:7" ht="12.75" customHeight="1" x14ac:dyDescent="0.2">
      <c r="B4" s="25"/>
      <c r="C4" s="27"/>
      <c r="D4" s="27"/>
      <c r="E4" s="27"/>
      <c r="F4" s="30"/>
      <c r="G4" s="31"/>
    </row>
    <row r="5" spans="2:7" ht="24.95" customHeight="1" x14ac:dyDescent="0.2">
      <c r="B5" s="16" t="s">
        <v>0</v>
      </c>
      <c r="C5" s="17" t="s">
        <v>1</v>
      </c>
      <c r="D5" s="18" t="s">
        <v>2</v>
      </c>
      <c r="E5" s="18" t="s">
        <v>67</v>
      </c>
      <c r="F5" s="18" t="s">
        <v>3</v>
      </c>
      <c r="G5" s="15" t="s">
        <v>4</v>
      </c>
    </row>
    <row r="6" spans="2:7" ht="12.75" customHeight="1" x14ac:dyDescent="0.2">
      <c r="B6" s="12" t="s">
        <v>30</v>
      </c>
      <c r="C6" s="6" t="s">
        <v>31</v>
      </c>
      <c r="D6" s="19" t="s">
        <v>7</v>
      </c>
      <c r="E6" s="20"/>
      <c r="F6" s="19">
        <v>1</v>
      </c>
      <c r="G6" s="21">
        <f t="shared" ref="G6:G24" si="0">E6*F6</f>
        <v>0</v>
      </c>
    </row>
    <row r="7" spans="2:7" ht="12.75" customHeight="1" x14ac:dyDescent="0.2">
      <c r="B7" s="14" t="s">
        <v>32</v>
      </c>
      <c r="C7" s="6" t="s">
        <v>33</v>
      </c>
      <c r="D7" s="19" t="s">
        <v>7</v>
      </c>
      <c r="E7" s="20"/>
      <c r="F7" s="19">
        <v>1</v>
      </c>
      <c r="G7" s="21">
        <f t="shared" si="0"/>
        <v>0</v>
      </c>
    </row>
    <row r="8" spans="2:7" ht="12.75" customHeight="1" x14ac:dyDescent="0.2">
      <c r="B8" s="14" t="s">
        <v>34</v>
      </c>
      <c r="C8" s="6" t="s">
        <v>35</v>
      </c>
      <c r="D8" s="19">
        <v>60</v>
      </c>
      <c r="E8" s="20"/>
      <c r="F8" s="19">
        <v>1</v>
      </c>
      <c r="G8" s="21">
        <f t="shared" si="0"/>
        <v>0</v>
      </c>
    </row>
    <row r="9" spans="2:7" ht="12.75" customHeight="1" x14ac:dyDescent="0.2">
      <c r="B9" s="14" t="s">
        <v>36</v>
      </c>
      <c r="C9" s="6" t="s">
        <v>37</v>
      </c>
      <c r="D9" s="19" t="s">
        <v>7</v>
      </c>
      <c r="E9" s="20"/>
      <c r="F9" s="19">
        <v>2</v>
      </c>
      <c r="G9" s="21">
        <f t="shared" si="0"/>
        <v>0</v>
      </c>
    </row>
    <row r="10" spans="2:7" ht="12.75" customHeight="1" x14ac:dyDescent="0.2">
      <c r="B10" s="14" t="s">
        <v>38</v>
      </c>
      <c r="C10" s="6" t="s">
        <v>39</v>
      </c>
      <c r="D10" s="19" t="s">
        <v>7</v>
      </c>
      <c r="E10" s="20"/>
      <c r="F10" s="19">
        <v>8</v>
      </c>
      <c r="G10" s="21">
        <f t="shared" si="0"/>
        <v>0</v>
      </c>
    </row>
    <row r="11" spans="2:7" ht="12.75" customHeight="1" x14ac:dyDescent="0.2">
      <c r="B11" s="14" t="s">
        <v>40</v>
      </c>
      <c r="C11" s="6" t="s">
        <v>39</v>
      </c>
      <c r="D11" s="19" t="s">
        <v>7</v>
      </c>
      <c r="E11" s="20"/>
      <c r="F11" s="19">
        <v>8</v>
      </c>
      <c r="G11" s="21">
        <f t="shared" si="0"/>
        <v>0</v>
      </c>
    </row>
    <row r="12" spans="2:7" ht="12.75" customHeight="1" x14ac:dyDescent="0.2">
      <c r="B12" s="14" t="s">
        <v>41</v>
      </c>
      <c r="C12" s="6" t="s">
        <v>42</v>
      </c>
      <c r="D12" s="19" t="s">
        <v>7</v>
      </c>
      <c r="E12" s="20"/>
      <c r="F12" s="19">
        <v>1</v>
      </c>
      <c r="G12" s="21">
        <f t="shared" si="0"/>
        <v>0</v>
      </c>
    </row>
    <row r="13" spans="2:7" ht="12.75" customHeight="1" x14ac:dyDescent="0.2">
      <c r="B13" s="14" t="s">
        <v>43</v>
      </c>
      <c r="C13" s="6" t="s">
        <v>44</v>
      </c>
      <c r="D13" s="19" t="s">
        <v>7</v>
      </c>
      <c r="E13" s="20"/>
      <c r="F13" s="19">
        <v>2</v>
      </c>
      <c r="G13" s="21">
        <f t="shared" si="0"/>
        <v>0</v>
      </c>
    </row>
    <row r="14" spans="2:7" ht="12.75" customHeight="1" x14ac:dyDescent="0.2">
      <c r="B14" s="14" t="s">
        <v>45</v>
      </c>
      <c r="C14" s="6" t="s">
        <v>46</v>
      </c>
      <c r="D14" s="19" t="s">
        <v>7</v>
      </c>
      <c r="E14" s="20"/>
      <c r="F14" s="19">
        <v>1</v>
      </c>
      <c r="G14" s="21">
        <f t="shared" si="0"/>
        <v>0</v>
      </c>
    </row>
    <row r="15" spans="2:7" ht="12.75" customHeight="1" x14ac:dyDescent="0.2">
      <c r="B15" s="14" t="s">
        <v>47</v>
      </c>
      <c r="C15" s="6" t="s">
        <v>48</v>
      </c>
      <c r="D15" s="19" t="s">
        <v>7</v>
      </c>
      <c r="E15" s="20"/>
      <c r="F15" s="19">
        <v>1</v>
      </c>
      <c r="G15" s="21">
        <f t="shared" si="0"/>
        <v>0</v>
      </c>
    </row>
    <row r="16" spans="2:7" ht="12.75" customHeight="1" x14ac:dyDescent="0.2">
      <c r="B16" s="14" t="s">
        <v>49</v>
      </c>
      <c r="C16" s="6" t="s">
        <v>50</v>
      </c>
      <c r="D16" s="19" t="s">
        <v>7</v>
      </c>
      <c r="E16" s="20"/>
      <c r="F16" s="19">
        <v>1</v>
      </c>
      <c r="G16" s="21">
        <f t="shared" si="0"/>
        <v>0</v>
      </c>
    </row>
    <row r="17" spans="2:7" ht="12.75" customHeight="1" x14ac:dyDescent="0.2">
      <c r="B17" s="14" t="s">
        <v>51</v>
      </c>
      <c r="C17" s="6" t="s">
        <v>52</v>
      </c>
      <c r="D17" s="19" t="s">
        <v>7</v>
      </c>
      <c r="E17" s="20"/>
      <c r="F17" s="19">
        <v>1</v>
      </c>
      <c r="G17" s="21">
        <f t="shared" si="0"/>
        <v>0</v>
      </c>
    </row>
    <row r="18" spans="2:7" ht="12.75" customHeight="1" x14ac:dyDescent="0.2">
      <c r="B18" s="14" t="s">
        <v>53</v>
      </c>
      <c r="C18" s="6" t="s">
        <v>54</v>
      </c>
      <c r="D18" s="19" t="s">
        <v>7</v>
      </c>
      <c r="E18" s="20"/>
      <c r="F18" s="19">
        <v>1</v>
      </c>
      <c r="G18" s="21">
        <f t="shared" si="0"/>
        <v>0</v>
      </c>
    </row>
    <row r="19" spans="2:7" ht="12.75" customHeight="1" x14ac:dyDescent="0.2">
      <c r="B19" s="14" t="s">
        <v>55</v>
      </c>
      <c r="C19" s="6" t="s">
        <v>56</v>
      </c>
      <c r="D19" s="19" t="s">
        <v>7</v>
      </c>
      <c r="E19" s="20"/>
      <c r="F19" s="19">
        <v>1</v>
      </c>
      <c r="G19" s="21">
        <f t="shared" si="0"/>
        <v>0</v>
      </c>
    </row>
    <row r="20" spans="2:7" ht="12.75" customHeight="1" x14ac:dyDescent="0.2">
      <c r="B20" s="14" t="s">
        <v>57</v>
      </c>
      <c r="C20" s="6" t="s">
        <v>58</v>
      </c>
      <c r="D20" s="19" t="s">
        <v>7</v>
      </c>
      <c r="E20" s="20"/>
      <c r="F20" s="19">
        <v>1</v>
      </c>
      <c r="G20" s="21">
        <f t="shared" si="0"/>
        <v>0</v>
      </c>
    </row>
    <row r="21" spans="2:7" ht="12.75" customHeight="1" x14ac:dyDescent="0.2">
      <c r="B21" s="14" t="s">
        <v>59</v>
      </c>
      <c r="C21" s="6" t="s">
        <v>60</v>
      </c>
      <c r="D21" s="19" t="s">
        <v>7</v>
      </c>
      <c r="E21" s="20"/>
      <c r="F21" s="19">
        <v>1</v>
      </c>
      <c r="G21" s="21">
        <f t="shared" si="0"/>
        <v>0</v>
      </c>
    </row>
    <row r="22" spans="2:7" ht="12.75" customHeight="1" x14ac:dyDescent="0.2">
      <c r="B22" s="14" t="s">
        <v>61</v>
      </c>
      <c r="C22" s="6" t="s">
        <v>62</v>
      </c>
      <c r="D22" s="19" t="s">
        <v>7</v>
      </c>
      <c r="E22" s="20"/>
      <c r="F22" s="19">
        <v>2</v>
      </c>
      <c r="G22" s="21">
        <f t="shared" si="0"/>
        <v>0</v>
      </c>
    </row>
    <row r="23" spans="2:7" ht="12.75" customHeight="1" x14ac:dyDescent="0.2">
      <c r="B23" s="14" t="s">
        <v>63</v>
      </c>
      <c r="C23" s="6" t="s">
        <v>64</v>
      </c>
      <c r="D23" s="19" t="s">
        <v>7</v>
      </c>
      <c r="E23" s="20"/>
      <c r="F23" s="19">
        <v>1</v>
      </c>
      <c r="G23" s="21">
        <f t="shared" si="0"/>
        <v>0</v>
      </c>
    </row>
    <row r="24" spans="2:7" ht="12.75" customHeight="1" x14ac:dyDescent="0.2">
      <c r="B24" s="14" t="s">
        <v>65</v>
      </c>
      <c r="C24" s="6" t="s">
        <v>66</v>
      </c>
      <c r="D24" s="19" t="s">
        <v>7</v>
      </c>
      <c r="E24" s="20"/>
      <c r="F24" s="19">
        <v>1</v>
      </c>
      <c r="G24" s="21">
        <f t="shared" si="0"/>
        <v>0</v>
      </c>
    </row>
    <row r="25" spans="2:7" ht="12.75" customHeight="1" x14ac:dyDescent="0.2">
      <c r="B25" s="36" t="s">
        <v>74</v>
      </c>
      <c r="C25" s="37"/>
      <c r="D25" s="37"/>
      <c r="E25" s="32" t="s">
        <v>71</v>
      </c>
      <c r="F25" s="33"/>
      <c r="G25" s="22">
        <f>SUM(G6:G24)</f>
        <v>0</v>
      </c>
    </row>
    <row r="26" spans="2:7" ht="12.75" customHeight="1" x14ac:dyDescent="0.2">
      <c r="B26" s="38"/>
      <c r="C26" s="37"/>
      <c r="D26" s="37"/>
      <c r="E26" s="32" t="s">
        <v>72</v>
      </c>
      <c r="F26" s="33"/>
      <c r="G26" s="22">
        <f>G25*0.05</f>
        <v>0</v>
      </c>
    </row>
    <row r="27" spans="2:7" ht="12.75" customHeight="1" thickBot="1" x14ac:dyDescent="0.25">
      <c r="B27" s="39"/>
      <c r="C27" s="40"/>
      <c r="D27" s="40"/>
      <c r="E27" s="34" t="s">
        <v>73</v>
      </c>
      <c r="F27" s="35"/>
      <c r="G27" s="23">
        <f>G25+G26</f>
        <v>0</v>
      </c>
    </row>
  </sheetData>
  <mergeCells count="7">
    <mergeCell ref="E27:F27"/>
    <mergeCell ref="B25:D27"/>
    <mergeCell ref="B2:B4"/>
    <mergeCell ref="C2:E4"/>
    <mergeCell ref="F2:G4"/>
    <mergeCell ref="E25:F25"/>
    <mergeCell ref="E26:F26"/>
  </mergeCells>
  <printOptions horizontalCentered="1"/>
  <pageMargins left="0.74803149606299213" right="0.74803149606299213" top="0.98425196850393704" bottom="0.98425196850393704" header="0.51181102362204722" footer="0.51181102362204722"/>
  <pageSetup paperSize="5" orientation="landscape" r:id="rId1"/>
  <headerFooter alignWithMargins="0">
    <oddHeader>&amp;CSection B-2
Fees and Payments - Pricing Page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Chassis</vt:lpstr>
      <vt:lpstr>Server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2016-06-10T23:27:22Z</dcterms:created>
  <dcterms:modified xsi:type="dcterms:W3CDTF">2016-07-20T23:11:08Z</dcterms:modified>
</cp:coreProperties>
</file>